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G119" i="1" l="1"/>
  <c r="J100" i="1"/>
  <c r="I100" i="1"/>
  <c r="H100" i="1"/>
  <c r="I81" i="1"/>
  <c r="G81" i="1"/>
  <c r="H81" i="1"/>
  <c r="J81" i="1"/>
  <c r="G62" i="1"/>
  <c r="L81" i="1"/>
  <c r="L62" i="1"/>
  <c r="L43" i="1"/>
  <c r="L24" i="1"/>
  <c r="H62" i="1"/>
  <c r="F62" i="1"/>
  <c r="I62" i="1"/>
  <c r="J43" i="1"/>
  <c r="F43" i="1"/>
  <c r="I43" i="1"/>
  <c r="H43" i="1"/>
  <c r="G43" i="1"/>
  <c r="I24" i="1"/>
  <c r="G24" i="1"/>
  <c r="F24" i="1"/>
  <c r="H24" i="1"/>
  <c r="J196" i="1" l="1"/>
  <c r="L196" i="1"/>
  <c r="F196" i="1"/>
  <c r="I196" i="1"/>
  <c r="H196" i="1"/>
  <c r="G196" i="1"/>
</calcChain>
</file>

<file path=xl/sharedStrings.xml><?xml version="1.0" encoding="utf-8"?>
<sst xmlns="http://schemas.openxmlformats.org/spreadsheetml/2006/main" count="305" uniqueCount="128">
  <si>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</si>
  <si>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</si>
  <si>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</si>
  <si>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</si>
  <si>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</si>
  <si>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</si>
  <si>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</si>
  <si>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</si>
  <si>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</si>
  <si>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</si>
  <si>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</si>
  <si>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</si>
  <si>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</si>
  <si>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</si>
  <si>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</si>
  <si>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</si>
  <si>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</si>
  <si>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</si>
  <si>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</si>
  <si>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</si>
  <si>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</si>
  <si>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</si>
  <si>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</si>
  <si>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</si>
  <si>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</si>
  <si>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</si>
  <si>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</si>
  <si>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</si>
  <si>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</si>
  <si>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</si>
  <si>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</si>
  <si>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</si>
  <si>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</si>
  <si>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</si>
  <si>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</si>
  <si>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</si>
  <si>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</si>
  <si>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</si>
  <si>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</si>
  <si>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из мяса говядины, рагу из овощей</t>
  </si>
  <si>
    <t>Яблоко</t>
  </si>
  <si>
    <t>Хлеб пшеничный</t>
  </si>
  <si>
    <t>Чай с сахаром</t>
  </si>
  <si>
    <t>Масло сливочное</t>
  </si>
  <si>
    <t>268, 143</t>
  </si>
  <si>
    <t>Икра свекольная</t>
  </si>
  <si>
    <t>Суп из овощей со сметаной</t>
  </si>
  <si>
    <t>Тефтели из мяса говядины</t>
  </si>
  <si>
    <t>Макаронные изделия отварные с маслом</t>
  </si>
  <si>
    <t>Кампот из свежих плодов</t>
  </si>
  <si>
    <t>Хлеб ржаной</t>
  </si>
  <si>
    <t>Омлет натуральный</t>
  </si>
  <si>
    <t>Икра кабачковая</t>
  </si>
  <si>
    <t>Кофейный напиток с молоком</t>
  </si>
  <si>
    <t>Хлеб целебный йодообогащенный</t>
  </si>
  <si>
    <t>Банан</t>
  </si>
  <si>
    <t>Икра морковная</t>
  </si>
  <si>
    <t>Борщ с капустой и еартофелем со сметаной</t>
  </si>
  <si>
    <t>Биточки из мяса говядины</t>
  </si>
  <si>
    <t>Гарнир из крупы гречневой</t>
  </si>
  <si>
    <t>Кисель плодовоягодный</t>
  </si>
  <si>
    <t>Мясо птицы тушенное в соусе красном основном, картофель отварной</t>
  </si>
  <si>
    <t>290/7,125</t>
  </si>
  <si>
    <t>Чай с лимоном</t>
  </si>
  <si>
    <t>Капуста тушеная</t>
  </si>
  <si>
    <t>Суп картофельный с бобовыми</t>
  </si>
  <si>
    <t>Котлеты рыбные из с/м  " Минтай"</t>
  </si>
  <si>
    <t>Гарнир из крупы перловой</t>
  </si>
  <si>
    <t>запеканка из творога со сгущенным молоком или джемом</t>
  </si>
  <si>
    <t>хлеб пшеничный</t>
  </si>
  <si>
    <t>масло сливочное</t>
  </si>
  <si>
    <t>фрукты свежие по сезону( яблоко)</t>
  </si>
  <si>
    <t>какао с молоком</t>
  </si>
  <si>
    <t xml:space="preserve">икра свекроьная </t>
  </si>
  <si>
    <t xml:space="preserve">щи из свежей капусты с картофелем со сметаной </t>
  </si>
  <si>
    <t xml:space="preserve">плов из мяса птици и бройлера </t>
  </si>
  <si>
    <t>хлеб целебный йодообагощенный</t>
  </si>
  <si>
    <t>хлеб ржаной</t>
  </si>
  <si>
    <t>кисель плодовоягодный ( С витаминизация)</t>
  </si>
  <si>
    <t xml:space="preserve">рыба "Минтай" припущенная, гарнир из крупы ячневой </t>
  </si>
  <si>
    <t xml:space="preserve">масло сливочное </t>
  </si>
  <si>
    <t>чай с сахаром</t>
  </si>
  <si>
    <t>икра морковная</t>
  </si>
  <si>
    <t xml:space="preserve">суп картофельный с макаронными изделиями </t>
  </si>
  <si>
    <t>кампот из смеси сухофруктов (С-витаминизация)</t>
  </si>
  <si>
    <t xml:space="preserve">омлет натуральный , икра кабачковая </t>
  </si>
  <si>
    <t>чай с лимоном</t>
  </si>
  <si>
    <t>сыр Российский</t>
  </si>
  <si>
    <t xml:space="preserve">капуста тушенная </t>
  </si>
  <si>
    <t>суп из овощей со сметаной</t>
  </si>
  <si>
    <t xml:space="preserve"> биточки из мяса говядины</t>
  </si>
  <si>
    <t>рис припущенный</t>
  </si>
  <si>
    <t>кисель плодовоягодный</t>
  </si>
  <si>
    <t>хлеб ржанной</t>
  </si>
  <si>
    <t>шницель из мяса говядины, макаронные изделия отварные с маслом</t>
  </si>
  <si>
    <t xml:space="preserve">хлеб целебный йодообогащнный </t>
  </si>
  <si>
    <t xml:space="preserve">икра свекольная </t>
  </si>
  <si>
    <t>щи из свежей капусты с картофелем со сметаной</t>
  </si>
  <si>
    <t>котлеты рыбные из с/м "Минтай"</t>
  </si>
  <si>
    <t>картофель отварной</t>
  </si>
  <si>
    <t xml:space="preserve">компот из смеси сухофруктов </t>
  </si>
  <si>
    <t>каша жидкая молочная из манной крупы</t>
  </si>
  <si>
    <t>кофейный напиток с молоком</t>
  </si>
  <si>
    <t xml:space="preserve">икра морковная </t>
  </si>
  <si>
    <t>суп крестьянский с пшеном</t>
  </si>
  <si>
    <t xml:space="preserve">кисель плодовоягодный </t>
  </si>
  <si>
    <t>запеканка из творога со згущенным молоком или джемом</t>
  </si>
  <si>
    <t>фрукты свежие по сезону(яблоко)</t>
  </si>
  <si>
    <t xml:space="preserve">капуста тушённая </t>
  </si>
  <si>
    <t>борщ с капустой и картофелем со сметаной</t>
  </si>
  <si>
    <t>мясо птици бройлера тушенное в соусе краснов основном</t>
  </si>
  <si>
    <t>гарнир из крупы ячнвой</t>
  </si>
  <si>
    <t>гуляш из мяса говядины , гарнир картофель отварной</t>
  </si>
  <si>
    <t>икра свекольная</t>
  </si>
  <si>
    <t>суп с рыбными консервами(сайра)</t>
  </si>
  <si>
    <t xml:space="preserve">плов из птици мяса бройлера </t>
  </si>
  <si>
    <t>кисель плодовоягодный( С-витаминизация)</t>
  </si>
  <si>
    <t>компот из смеси сухофруктов ( С -витаминизованный)</t>
  </si>
  <si>
    <t>Компот из сухофруктов</t>
  </si>
  <si>
    <t>Рагу из мяса птицы</t>
  </si>
  <si>
    <t xml:space="preserve">тефтели из мяса говядины </t>
  </si>
  <si>
    <t>Рагу из овощей</t>
  </si>
  <si>
    <t>223/330</t>
  </si>
  <si>
    <t>227,302/2015</t>
  </si>
  <si>
    <t>289/2015</t>
  </si>
  <si>
    <t>268,202/203</t>
  </si>
  <si>
    <t>290/7</t>
  </si>
  <si>
    <t>302/2015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</si>
</sst>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300</v>
      </c>
      <c r="G6" s="40">
        <v>19.513000000000002</v>
      </c>
      <c r="H6" s="40">
        <v>31.31</v>
      </c>
      <c r="I6" s="40">
        <v>27.77</v>
      </c>
      <c r="J6" s="40">
        <v>482</v>
      </c>
      <c r="K6" s="41" t="s">
        <v>44</v>
      </c>
      <c r="L6" s="40">
        <v>54.73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14</v>
      </c>
      <c r="L7" s="43">
        <v>6.7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>
        <v>1.54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2.4700000000000002</v>
      </c>
      <c r="H9" s="43">
        <v>0.87</v>
      </c>
      <c r="I9" s="43">
        <v>16.75</v>
      </c>
      <c r="J9" s="43">
        <v>85.77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/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11.25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23.062999999999999</v>
      </c>
      <c r="H13" s="19">
        <f t="shared" si="0"/>
        <v>40.229999999999997</v>
      </c>
      <c r="I13" s="19">
        <f t="shared" si="0"/>
        <v>77.650000000000006</v>
      </c>
      <c r="J13" s="19">
        <f t="shared" si="0"/>
        <v>779.77</v>
      </c>
      <c r="K13" s="25"/>
      <c r="L13" s="19">
        <f t="shared" ref="L13" si="1">SUM(L6:L12)</f>
        <v>74.22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1.75</v>
      </c>
      <c r="H14" s="43">
        <v>8.07</v>
      </c>
      <c r="I14" s="43">
        <v>10.08</v>
      </c>
      <c r="J14" s="43">
        <v>122.22</v>
      </c>
      <c r="K14" s="44">
        <v>71</v>
      </c>
      <c r="L14" s="43">
        <v>11.29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260</v>
      </c>
      <c r="G15" s="43">
        <v>7.89</v>
      </c>
      <c r="H15" s="43">
        <v>8.0399999999999991</v>
      </c>
      <c r="I15" s="43">
        <v>14.6</v>
      </c>
      <c r="J15" s="43">
        <v>162.80000000000001</v>
      </c>
      <c r="K15" s="44">
        <v>99</v>
      </c>
      <c r="L15" s="43">
        <v>8.68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13</v>
      </c>
      <c r="H16" s="43">
        <v>13.3</v>
      </c>
      <c r="I16" s="43">
        <v>15.5</v>
      </c>
      <c r="J16" s="43">
        <v>234.8</v>
      </c>
      <c r="K16" s="44">
        <v>304</v>
      </c>
      <c r="L16" s="43">
        <v>38.99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7.3</v>
      </c>
      <c r="H17" s="43">
        <v>7.72</v>
      </c>
      <c r="I17" s="43">
        <v>40.549999999999997</v>
      </c>
      <c r="J17" s="43">
        <v>260.88</v>
      </c>
      <c r="K17" s="44">
        <v>202.203</v>
      </c>
      <c r="L17" s="43">
        <v>9.4700000000000006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4.8600000000000003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0.67</v>
      </c>
      <c r="H19" s="43">
        <v>0.44</v>
      </c>
      <c r="I19" s="43">
        <v>8.3800000000000008</v>
      </c>
      <c r="J19" s="43">
        <v>42.8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2.6</v>
      </c>
      <c r="H20" s="43">
        <v>1</v>
      </c>
      <c r="I20" s="43">
        <v>12.8</v>
      </c>
      <c r="J20" s="43">
        <v>77.7</v>
      </c>
      <c r="K20" s="44"/>
      <c r="L20" s="43">
        <v>3.13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33.370000000000005</v>
      </c>
      <c r="H23" s="19">
        <f t="shared" si="2"/>
        <v>38.729999999999997</v>
      </c>
      <c r="I23" s="19">
        <f t="shared" si="2"/>
        <v>129.79</v>
      </c>
      <c r="J23" s="19">
        <f t="shared" si="2"/>
        <v>1015.8</v>
      </c>
      <c r="K23" s="25"/>
      <c r="L23" s="19">
        <f t="shared" ref="L23" si="3">SUM(L14:L22)</f>
        <v>76.42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1475</v>
      </c>
      <c r="G24" s="32">
        <f t="shared" ref="G24:J24" si="4">G13+G23</f>
        <v>56.433000000000007</v>
      </c>
      <c r="H24" s="32">
        <f t="shared" si="4"/>
        <v>78.959999999999994</v>
      </c>
      <c r="I24" s="32">
        <f t="shared" si="4"/>
        <v>207.44</v>
      </c>
      <c r="J24" s="32">
        <f t="shared" si="4"/>
        <v>1795.57</v>
      </c>
      <c r="K24" s="32"/>
      <c r="L24" s="32">
        <f t="shared" ref="L24" si="5">L13+L23</f>
        <v>150.63999999999999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140</v>
      </c>
      <c r="G25" s="40">
        <v>14.42</v>
      </c>
      <c r="H25" s="40">
        <v>23.8</v>
      </c>
      <c r="I25" s="40">
        <v>2.2400000000000002</v>
      </c>
      <c r="J25" s="40">
        <v>240</v>
      </c>
      <c r="K25" s="41">
        <v>210</v>
      </c>
      <c r="L25" s="40">
        <v>27.21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60</v>
      </c>
      <c r="G26" s="43">
        <v>0.72</v>
      </c>
      <c r="H26" s="43">
        <v>2.83</v>
      </c>
      <c r="I26" s="43">
        <v>4.63</v>
      </c>
      <c r="J26" s="43">
        <v>46.8</v>
      </c>
      <c r="K26" s="44"/>
      <c r="L26" s="43">
        <v>7.8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>
        <v>14.06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2.2799999999999998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>
        <v>29.8</v>
      </c>
    </row>
    <row r="30" spans="1:12" ht="15" x14ac:dyDescent="0.25">
      <c r="A30" s="14"/>
      <c r="B30" s="15"/>
      <c r="C30" s="11"/>
      <c r="D30" s="6"/>
      <c r="E30" s="42" t="s">
        <v>43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>
        <v>6.7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23.240000000000002</v>
      </c>
      <c r="H32" s="19">
        <f t="shared" ref="H32" si="7">SUM(H25:H31)</f>
        <v>38.21</v>
      </c>
      <c r="I32" s="19">
        <f t="shared" ref="I32" si="8">SUM(I25:I31)</f>
        <v>77.459999999999994</v>
      </c>
      <c r="J32" s="19">
        <f t="shared" ref="J32:L32" si="9">SUM(J25:J31)</f>
        <v>709.73</v>
      </c>
      <c r="K32" s="25"/>
      <c r="L32" s="19">
        <f t="shared" si="9"/>
        <v>87.850000000000009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1.55</v>
      </c>
      <c r="H33" s="43">
        <v>8.14</v>
      </c>
      <c r="I33" s="43">
        <v>9.23</v>
      </c>
      <c r="J33" s="43">
        <v>116.63</v>
      </c>
      <c r="K33" s="44">
        <v>71</v>
      </c>
      <c r="L33" s="43">
        <v>10.44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260</v>
      </c>
      <c r="G34" s="43">
        <v>6.4</v>
      </c>
      <c r="H34" s="43">
        <v>10.029999999999999</v>
      </c>
      <c r="I34" s="43">
        <v>11.55</v>
      </c>
      <c r="J34" s="43">
        <v>171.04</v>
      </c>
      <c r="K34" s="44">
        <v>82</v>
      </c>
      <c r="L34" s="43">
        <v>8.9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16.5</v>
      </c>
      <c r="H35" s="43">
        <v>24.2</v>
      </c>
      <c r="I35" s="43">
        <v>14.33</v>
      </c>
      <c r="J35" s="43">
        <v>344</v>
      </c>
      <c r="K35" s="44">
        <v>268</v>
      </c>
      <c r="L35" s="43">
        <v>43.79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200</v>
      </c>
      <c r="G36" s="43">
        <v>6.4</v>
      </c>
      <c r="H36" s="43">
        <v>7.79</v>
      </c>
      <c r="I36" s="43">
        <v>44.67</v>
      </c>
      <c r="J36" s="43">
        <v>287.79000000000002</v>
      </c>
      <c r="K36" s="44">
        <v>171</v>
      </c>
      <c r="L36" s="43">
        <v>15.53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0.11</v>
      </c>
      <c r="H37" s="43">
        <v>0.12</v>
      </c>
      <c r="I37" s="43">
        <v>25.1</v>
      </c>
      <c r="J37" s="43">
        <v>119.2</v>
      </c>
      <c r="K37" s="44">
        <v>354</v>
      </c>
      <c r="L37" s="43">
        <v>5.14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0.67</v>
      </c>
      <c r="H38" s="43">
        <v>0.44</v>
      </c>
      <c r="I38" s="43">
        <v>8.3800000000000008</v>
      </c>
      <c r="J38" s="43">
        <v>42.8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2.6</v>
      </c>
      <c r="H39" s="43">
        <v>1</v>
      </c>
      <c r="I39" s="43">
        <v>12.8</v>
      </c>
      <c r="J39" s="43">
        <v>77.7</v>
      </c>
      <c r="K39" s="44"/>
      <c r="L39" s="43">
        <v>3.13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34.230000000000004</v>
      </c>
      <c r="H42" s="19">
        <f t="shared" ref="H42" si="11">SUM(H33:H41)</f>
        <v>51.72</v>
      </c>
      <c r="I42" s="19">
        <f t="shared" ref="I42" si="12">SUM(I33:I41)</f>
        <v>126.05999999999999</v>
      </c>
      <c r="J42" s="19">
        <f t="shared" ref="J42:L42" si="13">SUM(J33:J41)</f>
        <v>1159.1600000000001</v>
      </c>
      <c r="K42" s="25"/>
      <c r="L42" s="19">
        <f t="shared" si="13"/>
        <v>86.929999999999993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1550</v>
      </c>
      <c r="G43" s="32">
        <f t="shared" ref="G43" si="14">G32+G42</f>
        <v>57.470000000000006</v>
      </c>
      <c r="H43" s="32">
        <f t="shared" ref="H43" si="15">H32+H42</f>
        <v>89.93</v>
      </c>
      <c r="I43" s="32">
        <f t="shared" ref="I43" si="16">I32+I42</f>
        <v>203.51999999999998</v>
      </c>
      <c r="J43" s="32">
        <f t="shared" ref="J43:L43" si="17">J32+J42</f>
        <v>1868.89</v>
      </c>
      <c r="K43" s="32"/>
      <c r="L43" s="32">
        <f t="shared" si="17"/>
        <v>174.78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350</v>
      </c>
      <c r="G44" s="40">
        <v>15.81</v>
      </c>
      <c r="H44" s="40">
        <v>20.02</v>
      </c>
      <c r="I44" s="40">
        <v>30.69</v>
      </c>
      <c r="J44" s="40">
        <v>378.42</v>
      </c>
      <c r="K44" s="41" t="s">
        <v>62</v>
      </c>
      <c r="L44" s="40">
        <v>47.77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10</v>
      </c>
      <c r="G45" s="43">
        <v>0.08</v>
      </c>
      <c r="H45" s="43">
        <v>7.25</v>
      </c>
      <c r="I45" s="43">
        <v>0.13</v>
      </c>
      <c r="J45" s="43">
        <v>66</v>
      </c>
      <c r="K45" s="44">
        <v>14</v>
      </c>
      <c r="L45" s="43">
        <v>6.7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222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2.71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622</v>
      </c>
      <c r="G51" s="19">
        <f t="shared" ref="G51" si="18">SUM(G44:G50)</f>
        <v>18.489999999999998</v>
      </c>
      <c r="H51" s="19">
        <f t="shared" ref="H51" si="19">SUM(H44:H50)</f>
        <v>28.16</v>
      </c>
      <c r="I51" s="19">
        <f t="shared" ref="I51" si="20">SUM(I44:I50)</f>
        <v>62.769999999999996</v>
      </c>
      <c r="J51" s="19">
        <f t="shared" ref="J51:L51" si="21">SUM(J44:J50)</f>
        <v>592.19000000000005</v>
      </c>
      <c r="K51" s="25"/>
      <c r="L51" s="19">
        <f t="shared" si="21"/>
        <v>57.180000000000007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2.0699999999999998</v>
      </c>
      <c r="H52" s="43">
        <v>3.24</v>
      </c>
      <c r="I52" s="43">
        <v>9.42</v>
      </c>
      <c r="J52" s="43">
        <v>75.099999999999994</v>
      </c>
      <c r="K52" s="44">
        <v>71</v>
      </c>
      <c r="L52" s="43">
        <v>7.73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9.83</v>
      </c>
      <c r="H53" s="43">
        <v>8.8800000000000008</v>
      </c>
      <c r="I53" s="43">
        <v>16.8</v>
      </c>
      <c r="J53" s="43">
        <v>169.34</v>
      </c>
      <c r="K53" s="44">
        <v>102</v>
      </c>
      <c r="L53" s="43">
        <v>4.24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19.63</v>
      </c>
      <c r="H54" s="43">
        <v>15.32</v>
      </c>
      <c r="I54" s="43">
        <v>24.75</v>
      </c>
      <c r="J54" s="43">
        <v>320</v>
      </c>
      <c r="K54" s="44">
        <v>234</v>
      </c>
      <c r="L54" s="43">
        <v>28.64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200</v>
      </c>
      <c r="G55" s="43">
        <v>18.600000000000001</v>
      </c>
      <c r="H55" s="43">
        <v>2.2000000000000002</v>
      </c>
      <c r="I55" s="43">
        <v>133.80000000000001</v>
      </c>
      <c r="J55" s="43">
        <v>630</v>
      </c>
      <c r="K55" s="44"/>
      <c r="L55" s="43">
        <v>11.63</v>
      </c>
    </row>
    <row r="56" spans="1:12" ht="15" x14ac:dyDescent="0.25">
      <c r="A56" s="23"/>
      <c r="B56" s="15"/>
      <c r="C56" s="11"/>
      <c r="D56" s="7" t="s">
        <v>30</v>
      </c>
      <c r="E56" s="42" t="s">
        <v>118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4.1500000000000004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50.79</v>
      </c>
      <c r="H61" s="19">
        <f t="shared" ref="H61" si="23">SUM(H52:H60)</f>
        <v>29.73</v>
      </c>
      <c r="I61" s="19">
        <f t="shared" ref="I61" si="24">SUM(I52:I60)</f>
        <v>216.78</v>
      </c>
      <c r="J61" s="19">
        <f t="shared" ref="J61:L61" si="25">SUM(J52:J60)</f>
        <v>1327.24</v>
      </c>
      <c r="K61" s="25"/>
      <c r="L61" s="19">
        <f t="shared" si="25"/>
        <v>56.39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1472</v>
      </c>
      <c r="G62" s="32">
        <f t="shared" ref="G62" si="26">G51+G61</f>
        <v>69.28</v>
      </c>
      <c r="H62" s="32">
        <f t="shared" ref="H62" si="27">H51+H61</f>
        <v>57.89</v>
      </c>
      <c r="I62" s="32">
        <f t="shared" ref="I62" si="28">I51+I61</f>
        <v>279.55</v>
      </c>
      <c r="J62" s="32">
        <f t="shared" ref="J62:L62" si="29">J51+J61</f>
        <v>1919.43</v>
      </c>
      <c r="K62" s="32"/>
      <c r="L62" s="32">
        <f t="shared" si="29"/>
        <v>113.57000000000001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220</v>
      </c>
      <c r="G63" s="40">
        <v>21.8</v>
      </c>
      <c r="H63" s="40">
        <v>17.72</v>
      </c>
      <c r="I63" s="40">
        <v>60.72</v>
      </c>
      <c r="J63" s="40">
        <v>404</v>
      </c>
      <c r="K63" s="41" t="s">
        <v>122</v>
      </c>
      <c r="L63" s="40">
        <v>73.67</v>
      </c>
    </row>
    <row r="64" spans="1:12" ht="15" x14ac:dyDescent="0.25">
      <c r="A64" s="23"/>
      <c r="B64" s="15"/>
      <c r="C64" s="11"/>
      <c r="D64" s="6"/>
      <c r="E64" s="42" t="s">
        <v>70</v>
      </c>
      <c r="F64" s="43">
        <v>10</v>
      </c>
      <c r="G64" s="43">
        <v>0.08</v>
      </c>
      <c r="H64" s="43">
        <v>7.25</v>
      </c>
      <c r="I64" s="43">
        <v>1.2999999999999999E-2</v>
      </c>
      <c r="J64" s="43">
        <v>66</v>
      </c>
      <c r="K64" s="44">
        <v>14</v>
      </c>
      <c r="L64" s="43">
        <v>6.7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12.91</v>
      </c>
    </row>
    <row r="66" spans="1:12" ht="15" x14ac:dyDescent="0.25">
      <c r="A66" s="23"/>
      <c r="B66" s="15"/>
      <c r="C66" s="11"/>
      <c r="D66" s="7" t="s">
        <v>23</v>
      </c>
      <c r="E66" s="42" t="s">
        <v>69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150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11.25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28.610000000000003</v>
      </c>
      <c r="H70" s="19">
        <f t="shared" ref="H70" si="31">SUM(H63:H69)</f>
        <v>29.959999999999997</v>
      </c>
      <c r="I70" s="19">
        <f t="shared" ref="I70" si="32">SUM(I63:I69)</f>
        <v>110.47299999999998</v>
      </c>
      <c r="J70" s="19">
        <f t="shared" ref="J70:L70" si="33">SUM(J63:J69)</f>
        <v>746.93000000000006</v>
      </c>
      <c r="K70" s="25"/>
      <c r="L70" s="19">
        <f t="shared" si="33"/>
        <v>104.53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100</v>
      </c>
      <c r="G71" s="43">
        <v>1.75</v>
      </c>
      <c r="H71" s="43">
        <v>8.07</v>
      </c>
      <c r="I71" s="43">
        <v>10.08</v>
      </c>
      <c r="J71" s="43">
        <v>122.2</v>
      </c>
      <c r="K71" s="44">
        <v>71</v>
      </c>
      <c r="L71" s="43">
        <v>11.29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260</v>
      </c>
      <c r="G72" s="43">
        <v>6.37</v>
      </c>
      <c r="H72" s="43">
        <v>10.06</v>
      </c>
      <c r="I72" s="43">
        <v>8.26</v>
      </c>
      <c r="J72" s="43">
        <v>157.04</v>
      </c>
      <c r="K72" s="44">
        <v>88</v>
      </c>
      <c r="L72" s="43">
        <v>8.0299999999999994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250</v>
      </c>
      <c r="G73" s="43">
        <v>20.8</v>
      </c>
      <c r="H73" s="43">
        <v>18.09</v>
      </c>
      <c r="I73" s="43">
        <v>37.9</v>
      </c>
      <c r="J73" s="43">
        <v>407.35</v>
      </c>
      <c r="K73" s="44">
        <v>291</v>
      </c>
      <c r="L73" s="43">
        <v>32.81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0.11</v>
      </c>
      <c r="H75" s="43">
        <v>1.2E-2</v>
      </c>
      <c r="I75" s="43">
        <v>25.1</v>
      </c>
      <c r="J75" s="43">
        <v>119.2</v>
      </c>
      <c r="K75" s="44">
        <v>354</v>
      </c>
      <c r="L75" s="43">
        <v>5.14</v>
      </c>
    </row>
    <row r="76" spans="1:12" ht="15" x14ac:dyDescent="0.25">
      <c r="A76" s="23"/>
      <c r="B76" s="15"/>
      <c r="C76" s="11"/>
      <c r="D76" s="7" t="s">
        <v>31</v>
      </c>
      <c r="E76" s="42" t="s">
        <v>76</v>
      </c>
      <c r="F76" s="43">
        <v>20</v>
      </c>
      <c r="G76" s="43">
        <v>0.67</v>
      </c>
      <c r="H76" s="43">
        <v>0.44</v>
      </c>
      <c r="I76" s="43">
        <v>8.3800000000000008</v>
      </c>
      <c r="J76" s="43">
        <v>42.8</v>
      </c>
      <c r="K76" s="44"/>
      <c r="L76" s="43">
        <v>1.52</v>
      </c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30</v>
      </c>
      <c r="G77" s="43">
        <v>2.6</v>
      </c>
      <c r="H77" s="43">
        <v>1</v>
      </c>
      <c r="I77" s="43">
        <v>12.8</v>
      </c>
      <c r="J77" s="43">
        <v>77.7</v>
      </c>
      <c r="K77" s="44"/>
      <c r="L77" s="43">
        <v>3.13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32.300000000000004</v>
      </c>
      <c r="H80" s="19">
        <f t="shared" ref="H80" si="35">SUM(H71:H79)</f>
        <v>37.671999999999997</v>
      </c>
      <c r="I80" s="19">
        <f t="shared" ref="I80" si="36">SUM(I71:I79)</f>
        <v>102.52</v>
      </c>
      <c r="J80" s="19">
        <f t="shared" ref="J80:L80" si="37">SUM(J71:J79)</f>
        <v>926.29000000000008</v>
      </c>
      <c r="K80" s="25"/>
      <c r="L80" s="19">
        <f t="shared" si="37"/>
        <v>61.920000000000009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1470</v>
      </c>
      <c r="G81" s="32">
        <f t="shared" ref="G81" si="38">G70+G80</f>
        <v>60.910000000000011</v>
      </c>
      <c r="H81" s="32">
        <f t="shared" ref="H81" si="39">H70+H80</f>
        <v>67.631999999999991</v>
      </c>
      <c r="I81" s="32">
        <f t="shared" ref="I81" si="40">I70+I80</f>
        <v>212.99299999999999</v>
      </c>
      <c r="J81" s="32">
        <f t="shared" ref="J81:L81" si="41">J70+J80</f>
        <v>1673.2200000000003</v>
      </c>
      <c r="K81" s="32"/>
      <c r="L81" s="32">
        <f t="shared" si="41"/>
        <v>166.45000000000002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300</v>
      </c>
      <c r="G82" s="40">
        <v>18.28</v>
      </c>
      <c r="H82" s="40">
        <v>13.91</v>
      </c>
      <c r="I82" s="40">
        <v>101.44</v>
      </c>
      <c r="J82" s="40">
        <v>371.96</v>
      </c>
      <c r="K82" s="41" t="s">
        <v>123</v>
      </c>
      <c r="L82" s="40">
        <v>39.83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10</v>
      </c>
      <c r="G83" s="43">
        <v>0.08</v>
      </c>
      <c r="H83" s="43">
        <v>7.25</v>
      </c>
      <c r="I83" s="43">
        <v>0.13</v>
      </c>
      <c r="J83" s="43">
        <v>66</v>
      </c>
      <c r="K83" s="44">
        <v>14</v>
      </c>
      <c r="L83" s="43">
        <v>6.7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215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1.54</v>
      </c>
    </row>
    <row r="85" spans="1:12" ht="15" x14ac:dyDescent="0.25">
      <c r="A85" s="23"/>
      <c r="B85" s="15"/>
      <c r="C85" s="11"/>
      <c r="D85" s="7" t="s">
        <v>23</v>
      </c>
      <c r="E85" s="42" t="s">
        <v>69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21.029999999999998</v>
      </c>
      <c r="H89" s="19">
        <f t="shared" ref="H89" si="43">SUM(H82:H88)</f>
        <v>22.03</v>
      </c>
      <c r="I89" s="19">
        <f t="shared" ref="I89" si="44">SUM(I82:I88)</f>
        <v>131.72</v>
      </c>
      <c r="J89" s="19">
        <f t="shared" ref="J89:L89" si="45">SUM(J82:J88)</f>
        <v>575.73</v>
      </c>
      <c r="K89" s="25"/>
      <c r="L89" s="19">
        <f t="shared" si="45"/>
        <v>48.07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100</v>
      </c>
      <c r="G90" s="43">
        <v>1.55</v>
      </c>
      <c r="H90" s="43">
        <v>8.14</v>
      </c>
      <c r="I90" s="43">
        <v>9.23</v>
      </c>
      <c r="J90" s="43">
        <v>116.63</v>
      </c>
      <c r="K90" s="44">
        <v>71</v>
      </c>
      <c r="L90" s="43">
        <v>10.44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7.66</v>
      </c>
      <c r="H91" s="43">
        <v>8.58</v>
      </c>
      <c r="I91" s="43">
        <v>17.14</v>
      </c>
      <c r="J91" s="43">
        <v>176.42</v>
      </c>
      <c r="K91" s="44">
        <v>103</v>
      </c>
      <c r="L91" s="43">
        <v>4.45</v>
      </c>
    </row>
    <row r="92" spans="1:12" ht="15" x14ac:dyDescent="0.25">
      <c r="A92" s="23"/>
      <c r="B92" s="15"/>
      <c r="C92" s="11"/>
      <c r="D92" s="7" t="s">
        <v>28</v>
      </c>
      <c r="E92" s="42" t="s">
        <v>119</v>
      </c>
      <c r="F92" s="43">
        <v>280</v>
      </c>
      <c r="G92" s="43">
        <v>31.25</v>
      </c>
      <c r="H92" s="43">
        <v>29.5</v>
      </c>
      <c r="I92" s="43">
        <v>18.75</v>
      </c>
      <c r="J92" s="43">
        <v>500</v>
      </c>
      <c r="K92" s="44" t="s">
        <v>124</v>
      </c>
      <c r="L92" s="43">
        <v>37.619999999999997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4.1500000000000004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69</v>
      </c>
      <c r="F95" s="43">
        <v>20</v>
      </c>
      <c r="G95" s="43">
        <v>0.67</v>
      </c>
      <c r="H95" s="43">
        <v>0.44</v>
      </c>
      <c r="I95" s="43">
        <v>8.3800000000000008</v>
      </c>
      <c r="J95" s="43">
        <v>42.8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30</v>
      </c>
      <c r="G96" s="43">
        <v>2.6</v>
      </c>
      <c r="H96" s="43">
        <v>1</v>
      </c>
      <c r="I96" s="43">
        <v>12.8</v>
      </c>
      <c r="J96" s="43">
        <v>77.7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3.13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44.39</v>
      </c>
      <c r="H99" s="19">
        <f t="shared" ref="H99" si="47">SUM(H90:H98)</f>
        <v>47.75</v>
      </c>
      <c r="I99" s="19">
        <f t="shared" ref="I99" si="48">SUM(I90:I98)</f>
        <v>98.309999999999988</v>
      </c>
      <c r="J99" s="19">
        <f t="shared" ref="J99:L99" si="49">SUM(J90:J98)</f>
        <v>1046.3499999999999</v>
      </c>
      <c r="K99" s="25"/>
      <c r="L99" s="19">
        <f t="shared" si="49"/>
        <v>59.79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1445</v>
      </c>
      <c r="G100" s="32">
        <f t="shared" ref="G100" si="50">G89+G99</f>
        <v>65.42</v>
      </c>
      <c r="H100" s="32">
        <f t="shared" ref="H100" si="51">H89+H99</f>
        <v>69.78</v>
      </c>
      <c r="I100" s="32">
        <f t="shared" ref="I100" si="52">I89+I99</f>
        <v>230.02999999999997</v>
      </c>
      <c r="J100" s="32">
        <f t="shared" ref="J100:L100" si="53">J89+J99</f>
        <v>1622.08</v>
      </c>
      <c r="K100" s="32"/>
      <c r="L100" s="32">
        <f t="shared" si="53"/>
        <v>107.86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15.14</v>
      </c>
      <c r="H101" s="40">
        <v>26.63</v>
      </c>
      <c r="I101" s="40">
        <v>6.87</v>
      </c>
      <c r="J101" s="40">
        <v>286.8</v>
      </c>
      <c r="K101" s="41">
        <v>210</v>
      </c>
      <c r="L101" s="40">
        <v>35.01</v>
      </c>
    </row>
    <row r="102" spans="1:12" ht="15" x14ac:dyDescent="0.25">
      <c r="A102" s="23"/>
      <c r="B102" s="15"/>
      <c r="C102" s="11"/>
      <c r="D102" s="6"/>
      <c r="E102" s="42" t="s">
        <v>87</v>
      </c>
      <c r="F102" s="43">
        <v>15</v>
      </c>
      <c r="G102" s="43">
        <v>3.4</v>
      </c>
      <c r="H102" s="43">
        <v>4.4000000000000004</v>
      </c>
      <c r="I102" s="43">
        <v>0</v>
      </c>
      <c r="J102" s="43">
        <v>54</v>
      </c>
      <c r="K102" s="44">
        <v>15</v>
      </c>
      <c r="L102" s="43">
        <v>8</v>
      </c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2.71</v>
      </c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150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11.25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21.32</v>
      </c>
      <c r="H108" s="19">
        <f t="shared" si="54"/>
        <v>32.5</v>
      </c>
      <c r="I108" s="19">
        <f t="shared" si="54"/>
        <v>54.230000000000004</v>
      </c>
      <c r="J108" s="19">
        <f t="shared" si="54"/>
        <v>561.13</v>
      </c>
      <c r="K108" s="25"/>
      <c r="L108" s="19">
        <f t="shared" ref="L108" si="55">SUM(L101:L107)</f>
        <v>56.97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100</v>
      </c>
      <c r="G109" s="43">
        <v>2.0699999999999998</v>
      </c>
      <c r="H109" s="43">
        <v>3.24</v>
      </c>
      <c r="I109" s="43">
        <v>9.42</v>
      </c>
      <c r="J109" s="43">
        <v>75.099999999999994</v>
      </c>
      <c r="K109" s="44">
        <v>71</v>
      </c>
      <c r="L109" s="43">
        <v>7.73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260</v>
      </c>
      <c r="G110" s="43">
        <v>7.89</v>
      </c>
      <c r="H110" s="43">
        <v>8.0399999999999991</v>
      </c>
      <c r="I110" s="43">
        <v>14.6</v>
      </c>
      <c r="J110" s="43">
        <v>162.80000000000001</v>
      </c>
      <c r="K110" s="44">
        <v>99</v>
      </c>
      <c r="L110" s="43">
        <v>8.68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100</v>
      </c>
      <c r="G111" s="43">
        <v>16.5</v>
      </c>
      <c r="H111" s="43">
        <v>24.2</v>
      </c>
      <c r="I111" s="43">
        <v>14.33</v>
      </c>
      <c r="J111" s="43">
        <v>344</v>
      </c>
      <c r="K111" s="44">
        <v>268</v>
      </c>
      <c r="L111" s="43">
        <v>45.7</v>
      </c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200</v>
      </c>
      <c r="G112" s="43">
        <v>11.4</v>
      </c>
      <c r="H112" s="43">
        <v>12.27</v>
      </c>
      <c r="I112" s="43">
        <v>45.66</v>
      </c>
      <c r="J112" s="43">
        <v>327.11</v>
      </c>
      <c r="K112" s="44">
        <v>305</v>
      </c>
      <c r="L112" s="43">
        <v>9.67</v>
      </c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0.11</v>
      </c>
      <c r="H113" s="43">
        <v>0.12</v>
      </c>
      <c r="I113" s="43">
        <v>25.1</v>
      </c>
      <c r="J113" s="43">
        <v>119.2</v>
      </c>
      <c r="K113" s="44">
        <v>354</v>
      </c>
      <c r="L113" s="43">
        <v>5.14</v>
      </c>
    </row>
    <row r="114" spans="1:12" ht="15" x14ac:dyDescent="0.25">
      <c r="A114" s="23"/>
      <c r="B114" s="15"/>
      <c r="C114" s="11"/>
      <c r="D114" s="7" t="s">
        <v>31</v>
      </c>
      <c r="E114" s="42" t="s">
        <v>69</v>
      </c>
      <c r="F114" s="43">
        <v>20</v>
      </c>
      <c r="G114" s="43">
        <v>0.67</v>
      </c>
      <c r="H114" s="43">
        <v>0.44</v>
      </c>
      <c r="I114" s="43">
        <v>8.3800000000000008</v>
      </c>
      <c r="J114" s="43">
        <v>42.8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93</v>
      </c>
      <c r="F115" s="43">
        <v>30</v>
      </c>
      <c r="G115" s="43">
        <v>2.6</v>
      </c>
      <c r="H115" s="43">
        <v>1</v>
      </c>
      <c r="I115" s="43">
        <v>12.8</v>
      </c>
      <c r="J115" s="43">
        <v>77.7</v>
      </c>
      <c r="K115" s="44"/>
      <c r="L115" s="43">
        <v>3.13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41.24</v>
      </c>
      <c r="H118" s="19">
        <f t="shared" si="56"/>
        <v>49.309999999999995</v>
      </c>
      <c r="I118" s="19">
        <f t="shared" si="56"/>
        <v>130.29</v>
      </c>
      <c r="J118" s="19">
        <f t="shared" si="56"/>
        <v>1148.71</v>
      </c>
      <c r="K118" s="25"/>
      <c r="L118" s="19">
        <f t="shared" ref="L118" si="57">SUM(L109:L117)</f>
        <v>80.05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1527</v>
      </c>
      <c r="G119" s="32">
        <f t="shared" ref="G119" si="58">G108+G118</f>
        <v>62.56</v>
      </c>
      <c r="H119" s="32">
        <f t="shared" ref="H119" si="59">H108+H118</f>
        <v>81.81</v>
      </c>
      <c r="I119" s="32">
        <f t="shared" ref="I119" si="60">I108+I118</f>
        <v>184.51999999999998</v>
      </c>
      <c r="J119" s="32">
        <f t="shared" ref="J119:L119" si="61">J108+J118</f>
        <v>1709.8400000000001</v>
      </c>
      <c r="K119" s="32"/>
      <c r="L119" s="32">
        <f t="shared" si="61"/>
        <v>137.01999999999998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300</v>
      </c>
      <c r="G120" s="40">
        <v>23.8</v>
      </c>
      <c r="H120" s="40">
        <v>31.92</v>
      </c>
      <c r="I120" s="40">
        <v>54.88</v>
      </c>
      <c r="J120" s="40">
        <v>604.88</v>
      </c>
      <c r="K120" s="41" t="s">
        <v>125</v>
      </c>
      <c r="L120" s="40">
        <v>52.21</v>
      </c>
    </row>
    <row r="121" spans="1:12" ht="15" x14ac:dyDescent="0.25">
      <c r="A121" s="14"/>
      <c r="B121" s="15"/>
      <c r="C121" s="11"/>
      <c r="D121" s="6"/>
      <c r="E121" s="42" t="s">
        <v>70</v>
      </c>
      <c r="F121" s="43">
        <v>10</v>
      </c>
      <c r="G121" s="43">
        <v>0.08</v>
      </c>
      <c r="H121" s="43">
        <v>7.25</v>
      </c>
      <c r="I121" s="43">
        <v>0.13</v>
      </c>
      <c r="J121" s="43">
        <v>66</v>
      </c>
      <c r="K121" s="44">
        <v>14</v>
      </c>
      <c r="L121" s="43">
        <v>6.7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12.91</v>
      </c>
    </row>
    <row r="123" spans="1:12" ht="15" x14ac:dyDescent="0.25">
      <c r="A123" s="14"/>
      <c r="B123" s="15"/>
      <c r="C123" s="11"/>
      <c r="D123" s="7" t="s">
        <v>23</v>
      </c>
      <c r="E123" s="42" t="s">
        <v>95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2.2799999999999998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30.43</v>
      </c>
      <c r="H127" s="19">
        <f t="shared" si="62"/>
        <v>43.58</v>
      </c>
      <c r="I127" s="19">
        <f t="shared" si="62"/>
        <v>89.34</v>
      </c>
      <c r="J127" s="19">
        <f t="shared" si="62"/>
        <v>875.25</v>
      </c>
      <c r="K127" s="25"/>
      <c r="L127" s="19">
        <f t="shared" ref="L127" si="63">SUM(L120:L126)</f>
        <v>74.100000000000009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100</v>
      </c>
      <c r="G128" s="43">
        <v>1.75</v>
      </c>
      <c r="H128" s="43">
        <v>8.07</v>
      </c>
      <c r="I128" s="43">
        <v>10.08</v>
      </c>
      <c r="J128" s="43">
        <v>122.22</v>
      </c>
      <c r="K128" s="44">
        <v>71</v>
      </c>
      <c r="L128" s="43">
        <v>11.29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260</v>
      </c>
      <c r="G129" s="43">
        <v>6.37</v>
      </c>
      <c r="H129" s="43">
        <v>10.06</v>
      </c>
      <c r="I129" s="43">
        <v>8.26</v>
      </c>
      <c r="J129" s="43">
        <v>157.04</v>
      </c>
      <c r="K129" s="44">
        <v>88</v>
      </c>
      <c r="L129" s="43">
        <v>8.0299999999999994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100</v>
      </c>
      <c r="G130" s="43">
        <v>19.63</v>
      </c>
      <c r="H130" s="43">
        <v>15.32</v>
      </c>
      <c r="I130" s="43">
        <v>24.75</v>
      </c>
      <c r="J130" s="43">
        <v>320</v>
      </c>
      <c r="K130" s="44">
        <v>234</v>
      </c>
      <c r="L130" s="43">
        <v>28.64</v>
      </c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200</v>
      </c>
      <c r="G131" s="43">
        <v>4.1100000000000003</v>
      </c>
      <c r="H131" s="43">
        <v>9.32</v>
      </c>
      <c r="I131" s="43">
        <v>27.79</v>
      </c>
      <c r="J131" s="43">
        <v>222.62</v>
      </c>
      <c r="K131" s="44">
        <v>125</v>
      </c>
      <c r="L131" s="43">
        <v>15.24</v>
      </c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>
        <v>4.1500000000000004</v>
      </c>
    </row>
    <row r="133" spans="1:12" ht="15" x14ac:dyDescent="0.25">
      <c r="A133" s="14"/>
      <c r="B133" s="15"/>
      <c r="C133" s="11"/>
      <c r="D133" s="7" t="s">
        <v>31</v>
      </c>
      <c r="E133" s="42" t="s">
        <v>69</v>
      </c>
      <c r="F133" s="43">
        <v>20</v>
      </c>
      <c r="G133" s="43">
        <v>0.67</v>
      </c>
      <c r="H133" s="43">
        <v>0.44</v>
      </c>
      <c r="I133" s="43">
        <v>8.3800000000000008</v>
      </c>
      <c r="J133" s="43">
        <v>42.8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93</v>
      </c>
      <c r="F134" s="43">
        <v>30</v>
      </c>
      <c r="G134" s="43">
        <v>2.6</v>
      </c>
      <c r="H134" s="43">
        <v>1</v>
      </c>
      <c r="I134" s="43">
        <v>12.8</v>
      </c>
      <c r="J134" s="43">
        <v>77.7</v>
      </c>
      <c r="K134" s="44"/>
      <c r="L134" s="43">
        <v>3.13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35.79</v>
      </c>
      <c r="H137" s="19">
        <f t="shared" si="64"/>
        <v>44.300000000000004</v>
      </c>
      <c r="I137" s="19">
        <f t="shared" si="64"/>
        <v>124.06999999999998</v>
      </c>
      <c r="J137" s="19">
        <f t="shared" si="64"/>
        <v>1075.18</v>
      </c>
      <c r="K137" s="25"/>
      <c r="L137" s="19">
        <f t="shared" ref="L137" si="65">SUM(L128:L136)</f>
        <v>70.48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1460</v>
      </c>
      <c r="G138" s="32">
        <f t="shared" ref="G138" si="66">G127+G137</f>
        <v>66.22</v>
      </c>
      <c r="H138" s="32">
        <f t="shared" ref="H138" si="67">H127+H137</f>
        <v>87.88</v>
      </c>
      <c r="I138" s="32">
        <f t="shared" ref="I138" si="68">I127+I137</f>
        <v>213.40999999999997</v>
      </c>
      <c r="J138" s="32">
        <f t="shared" ref="J138:L138" si="69">J127+J137</f>
        <v>1950.43</v>
      </c>
      <c r="K138" s="32"/>
      <c r="L138" s="32">
        <f t="shared" si="69"/>
        <v>144.58000000000001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210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>
        <v>16.739999999999998</v>
      </c>
    </row>
    <row r="140" spans="1:12" ht="15" x14ac:dyDescent="0.25">
      <c r="A140" s="23"/>
      <c r="B140" s="15"/>
      <c r="C140" s="11"/>
      <c r="D140" s="6"/>
      <c r="E140" s="42" t="s">
        <v>87</v>
      </c>
      <c r="F140" s="43">
        <v>15</v>
      </c>
      <c r="G140" s="43">
        <v>3.4</v>
      </c>
      <c r="H140" s="43">
        <v>4.4000000000000004</v>
      </c>
      <c r="I140" s="43">
        <v>0</v>
      </c>
      <c r="J140" s="43">
        <v>54</v>
      </c>
      <c r="K140" s="44">
        <v>15</v>
      </c>
      <c r="L140" s="43">
        <v>8</v>
      </c>
    </row>
    <row r="141" spans="1:12" ht="15" x14ac:dyDescent="0.25">
      <c r="A141" s="23"/>
      <c r="B141" s="15"/>
      <c r="C141" s="11"/>
      <c r="D141" s="7" t="s">
        <v>22</v>
      </c>
      <c r="E141" s="42" t="s">
        <v>102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14.06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69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200</v>
      </c>
      <c r="G143" s="43">
        <v>3</v>
      </c>
      <c r="H143" s="43">
        <v>1</v>
      </c>
      <c r="I143" s="43">
        <v>42</v>
      </c>
      <c r="J143" s="43">
        <v>192</v>
      </c>
      <c r="K143" s="44"/>
      <c r="L143" s="43">
        <v>29.8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17.53</v>
      </c>
      <c r="H146" s="19">
        <f t="shared" si="70"/>
        <v>19.45</v>
      </c>
      <c r="I146" s="19">
        <f t="shared" si="70"/>
        <v>102.84</v>
      </c>
      <c r="J146" s="19">
        <f t="shared" si="70"/>
        <v>661.93000000000006</v>
      </c>
      <c r="K146" s="25"/>
      <c r="L146" s="19">
        <f t="shared" ref="L146" si="71">SUM(L139:L145)</f>
        <v>68.599999999999994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100</v>
      </c>
      <c r="G147" s="43">
        <v>1.55</v>
      </c>
      <c r="H147" s="43">
        <v>8.14</v>
      </c>
      <c r="I147" s="43">
        <v>9.23</v>
      </c>
      <c r="J147" s="43">
        <v>116.63</v>
      </c>
      <c r="K147" s="44">
        <v>71</v>
      </c>
      <c r="L147" s="43">
        <v>10.44</v>
      </c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250</v>
      </c>
      <c r="G148" s="43">
        <v>5.82</v>
      </c>
      <c r="H148" s="43">
        <v>8.5299999999999994</v>
      </c>
      <c r="I148" s="43">
        <v>6.35</v>
      </c>
      <c r="J148" s="43">
        <v>127.3</v>
      </c>
      <c r="K148" s="44">
        <v>98</v>
      </c>
      <c r="L148" s="43">
        <v>4.5199999999999996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>
        <v>100</v>
      </c>
      <c r="G149" s="43">
        <v>13</v>
      </c>
      <c r="H149" s="43">
        <v>13.3</v>
      </c>
      <c r="I149" s="43">
        <v>15.5</v>
      </c>
      <c r="J149" s="43">
        <v>234.8</v>
      </c>
      <c r="K149" s="44">
        <v>304</v>
      </c>
      <c r="L149" s="43">
        <v>50.34</v>
      </c>
    </row>
    <row r="150" spans="1:12" ht="15" x14ac:dyDescent="0.25">
      <c r="A150" s="23"/>
      <c r="B150" s="15"/>
      <c r="C150" s="11"/>
      <c r="D150" s="7" t="s">
        <v>29</v>
      </c>
      <c r="E150" s="42" t="s">
        <v>121</v>
      </c>
      <c r="F150" s="43">
        <v>200</v>
      </c>
      <c r="G150" s="43">
        <v>3.0129999999999999</v>
      </c>
      <c r="H150" s="43">
        <v>7.11</v>
      </c>
      <c r="I150" s="43">
        <v>13.44</v>
      </c>
      <c r="J150" s="43">
        <v>138</v>
      </c>
      <c r="K150" s="44">
        <v>143</v>
      </c>
      <c r="L150" s="43">
        <v>11.35</v>
      </c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0.11</v>
      </c>
      <c r="H151" s="43">
        <v>0.12</v>
      </c>
      <c r="I151" s="43">
        <v>25.1</v>
      </c>
      <c r="J151" s="43">
        <v>119.2</v>
      </c>
      <c r="K151" s="44">
        <v>354</v>
      </c>
      <c r="L151" s="43">
        <v>5.14</v>
      </c>
    </row>
    <row r="152" spans="1:12" ht="15" x14ac:dyDescent="0.25">
      <c r="A152" s="23"/>
      <c r="B152" s="15"/>
      <c r="C152" s="11"/>
      <c r="D152" s="7" t="s">
        <v>31</v>
      </c>
      <c r="E152" s="42" t="s">
        <v>69</v>
      </c>
      <c r="F152" s="43">
        <v>20</v>
      </c>
      <c r="G152" s="43">
        <v>0.67</v>
      </c>
      <c r="H152" s="43">
        <v>0.44</v>
      </c>
      <c r="I152" s="43">
        <v>8.3800000000000008</v>
      </c>
      <c r="J152" s="43">
        <v>42.8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30</v>
      </c>
      <c r="G153" s="43">
        <v>2.6</v>
      </c>
      <c r="H153" s="43">
        <v>1</v>
      </c>
      <c r="I153" s="43">
        <v>12.8</v>
      </c>
      <c r="J153" s="43">
        <v>77.7</v>
      </c>
      <c r="K153" s="44"/>
      <c r="L153" s="43">
        <v>3.13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26.763000000000005</v>
      </c>
      <c r="H156" s="19">
        <f t="shared" si="72"/>
        <v>38.64</v>
      </c>
      <c r="I156" s="19">
        <f t="shared" si="72"/>
        <v>90.8</v>
      </c>
      <c r="J156" s="19">
        <f t="shared" si="72"/>
        <v>856.43000000000006</v>
      </c>
      <c r="K156" s="25"/>
      <c r="L156" s="19">
        <f t="shared" ref="L156" si="73">SUM(L147:L155)</f>
        <v>84.919999999999987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1555</v>
      </c>
      <c r="G157" s="32">
        <f t="shared" ref="G157" si="74">G146+G156</f>
        <v>44.293000000000006</v>
      </c>
      <c r="H157" s="32">
        <f t="shared" ref="H157" si="75">H146+H156</f>
        <v>58.09</v>
      </c>
      <c r="I157" s="32">
        <f t="shared" ref="I157" si="76">I146+I156</f>
        <v>193.64</v>
      </c>
      <c r="J157" s="32">
        <f t="shared" ref="J157:L157" si="77">J146+J156</f>
        <v>1518.3600000000001</v>
      </c>
      <c r="K157" s="32"/>
      <c r="L157" s="32">
        <f t="shared" si="77"/>
        <v>153.51999999999998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220</v>
      </c>
      <c r="G158" s="40">
        <v>21.8</v>
      </c>
      <c r="H158" s="40">
        <v>17.72</v>
      </c>
      <c r="I158" s="40">
        <v>60.72</v>
      </c>
      <c r="J158" s="40">
        <v>404</v>
      </c>
      <c r="K158" s="41" t="s">
        <v>122</v>
      </c>
      <c r="L158" s="40">
        <v>73.67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6.7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2.71</v>
      </c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30</v>
      </c>
      <c r="G161" s="43">
        <v>1.85</v>
      </c>
      <c r="H161" s="43">
        <v>0.65</v>
      </c>
      <c r="I161" s="43">
        <v>12.56</v>
      </c>
      <c r="J161" s="43">
        <v>64.33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107</v>
      </c>
      <c r="F162" s="43">
        <v>150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11.25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24.66</v>
      </c>
      <c r="H165" s="19">
        <f t="shared" si="78"/>
        <v>26.439999999999998</v>
      </c>
      <c r="I165" s="19">
        <f t="shared" si="78"/>
        <v>108.21000000000001</v>
      </c>
      <c r="J165" s="19">
        <f t="shared" si="78"/>
        <v>690.33</v>
      </c>
      <c r="K165" s="25"/>
      <c r="L165" s="19">
        <f t="shared" ref="L165" si="79">SUM(L158:L164)</f>
        <v>94.33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108</v>
      </c>
      <c r="F166" s="43">
        <v>100</v>
      </c>
      <c r="G166" s="43">
        <v>2.0699999999999998</v>
      </c>
      <c r="H166" s="43">
        <v>3.24</v>
      </c>
      <c r="I166" s="43">
        <v>9.42</v>
      </c>
      <c r="J166" s="43">
        <v>75.099999999999994</v>
      </c>
      <c r="K166" s="44">
        <v>71</v>
      </c>
      <c r="L166" s="43">
        <v>7.73</v>
      </c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260</v>
      </c>
      <c r="G167" s="43">
        <v>6.4</v>
      </c>
      <c r="H167" s="43">
        <v>10.029999999999999</v>
      </c>
      <c r="I167" s="43">
        <v>11.55</v>
      </c>
      <c r="J167" s="43">
        <v>171.04</v>
      </c>
      <c r="K167" s="44">
        <v>82</v>
      </c>
      <c r="L167" s="43">
        <v>8.9</v>
      </c>
    </row>
    <row r="168" spans="1:12" ht="25.5" x14ac:dyDescent="0.25">
      <c r="A168" s="23"/>
      <c r="B168" s="15"/>
      <c r="C168" s="11"/>
      <c r="D168" s="7" t="s">
        <v>28</v>
      </c>
      <c r="E168" s="42" t="s">
        <v>110</v>
      </c>
      <c r="F168" s="43">
        <v>150</v>
      </c>
      <c r="G168" s="43">
        <v>11.7</v>
      </c>
      <c r="H168" s="43">
        <v>10.7</v>
      </c>
      <c r="I168" s="43">
        <v>2.9</v>
      </c>
      <c r="J168" s="43">
        <v>155.80000000000001</v>
      </c>
      <c r="K168" s="44" t="s">
        <v>126</v>
      </c>
      <c r="L168" s="43">
        <v>35.43</v>
      </c>
    </row>
    <row r="169" spans="1:12" ht="15" x14ac:dyDescent="0.25">
      <c r="A169" s="23"/>
      <c r="B169" s="15"/>
      <c r="C169" s="11"/>
      <c r="D169" s="7" t="s">
        <v>29</v>
      </c>
      <c r="E169" s="42" t="s">
        <v>111</v>
      </c>
      <c r="F169" s="43">
        <v>200</v>
      </c>
      <c r="G169" s="43">
        <v>4.08</v>
      </c>
      <c r="H169" s="43">
        <v>6.02</v>
      </c>
      <c r="I169" s="43">
        <v>40.74</v>
      </c>
      <c r="J169" s="43">
        <v>233.46</v>
      </c>
      <c r="K169" s="44" t="s">
        <v>127</v>
      </c>
      <c r="L169" s="43">
        <v>11.61</v>
      </c>
    </row>
    <row r="170" spans="1:12" ht="15" x14ac:dyDescent="0.25">
      <c r="A170" s="23"/>
      <c r="B170" s="15"/>
      <c r="C170" s="11"/>
      <c r="D170" s="7" t="s">
        <v>30</v>
      </c>
      <c r="E170" s="42" t="s">
        <v>117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4.1500000000000004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76</v>
      </c>
      <c r="F171" s="43">
        <v>20</v>
      </c>
      <c r="G171" s="43">
        <v>0.67</v>
      </c>
      <c r="H171" s="43">
        <v>0.44</v>
      </c>
      <c r="I171" s="43">
        <v>8.3800000000000008</v>
      </c>
      <c r="J171" s="43">
        <v>42.8</v>
      </c>
      <c r="K171" s="44"/>
      <c r="L171" s="43">
        <v>1.52</v>
      </c>
    </row>
    <row r="172" spans="1:12" ht="15" x14ac:dyDescent="0.25">
      <c r="A172" s="23"/>
      <c r="B172" s="15"/>
      <c r="C172" s="11"/>
      <c r="D172" s="7" t="s">
        <v>32</v>
      </c>
      <c r="E172" s="42" t="s">
        <v>93</v>
      </c>
      <c r="F172" s="43">
        <v>30</v>
      </c>
      <c r="G172" s="43">
        <v>2.6</v>
      </c>
      <c r="H172" s="43">
        <v>1</v>
      </c>
      <c r="I172" s="43">
        <v>12.8</v>
      </c>
      <c r="J172" s="43">
        <v>77.7</v>
      </c>
      <c r="K172" s="44"/>
      <c r="L172" s="43">
        <v>3.13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28.180000000000003</v>
      </c>
      <c r="H175" s="19">
        <f t="shared" si="80"/>
        <v>31.52</v>
      </c>
      <c r="I175" s="19">
        <f t="shared" si="80"/>
        <v>117.8</v>
      </c>
      <c r="J175" s="19">
        <f t="shared" si="80"/>
        <v>888.7</v>
      </c>
      <c r="K175" s="25"/>
      <c r="L175" s="19">
        <f t="shared" ref="L175" si="81">SUM(L166:L174)</f>
        <v>72.47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1592</v>
      </c>
      <c r="G176" s="32">
        <f t="shared" ref="G176" si="82">G165+G175</f>
        <v>52.84</v>
      </c>
      <c r="H176" s="32">
        <f t="shared" ref="H176" si="83">H165+H175</f>
        <v>57.959999999999994</v>
      </c>
      <c r="I176" s="32">
        <f t="shared" ref="I176" si="84">I165+I175</f>
        <v>226.01</v>
      </c>
      <c r="J176" s="32">
        <f t="shared" ref="J176:L176" si="85">J165+J175</f>
        <v>1579.0300000000002</v>
      </c>
      <c r="K176" s="32"/>
      <c r="L176" s="32">
        <f t="shared" si="85"/>
        <v>166.8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29.1</v>
      </c>
      <c r="H177" s="40">
        <v>33.58</v>
      </c>
      <c r="I177" s="40">
        <v>5.78</v>
      </c>
      <c r="J177" s="40">
        <v>442</v>
      </c>
      <c r="K177" s="41">
        <v>260</v>
      </c>
      <c r="L177" s="40">
        <v>99.3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10</v>
      </c>
      <c r="G178" s="43">
        <v>0.08</v>
      </c>
      <c r="H178" s="43">
        <v>7.25</v>
      </c>
      <c r="I178" s="43">
        <v>0.13</v>
      </c>
      <c r="J178" s="43">
        <v>66</v>
      </c>
      <c r="K178" s="44">
        <v>14</v>
      </c>
      <c r="L178" s="43">
        <v>6.7</v>
      </c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12.91</v>
      </c>
    </row>
    <row r="180" spans="1:12" ht="15" x14ac:dyDescent="0.25">
      <c r="A180" s="23"/>
      <c r="B180" s="15"/>
      <c r="C180" s="11"/>
      <c r="D180" s="7" t="s">
        <v>23</v>
      </c>
      <c r="E180" s="42" t="s">
        <v>69</v>
      </c>
      <c r="F180" s="43">
        <v>40</v>
      </c>
      <c r="G180" s="43">
        <v>2.4700000000000002</v>
      </c>
      <c r="H180" s="43">
        <v>0.87</v>
      </c>
      <c r="I180" s="43">
        <v>16.75</v>
      </c>
      <c r="J180" s="43">
        <v>85.77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35.729999999999997</v>
      </c>
      <c r="H184" s="19">
        <f t="shared" si="86"/>
        <v>45.239999999999995</v>
      </c>
      <c r="I184" s="19">
        <f t="shared" si="86"/>
        <v>40.239999999999995</v>
      </c>
      <c r="J184" s="19">
        <f t="shared" si="86"/>
        <v>712.37</v>
      </c>
      <c r="K184" s="25"/>
      <c r="L184" s="19">
        <f t="shared" ref="L184" si="87">SUM(L177:L183)</f>
        <v>118.91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100</v>
      </c>
      <c r="G185" s="43">
        <v>1.75</v>
      </c>
      <c r="H185" s="43">
        <v>8.07</v>
      </c>
      <c r="I185" s="43">
        <v>10.08</v>
      </c>
      <c r="J185" s="43">
        <v>122.22</v>
      </c>
      <c r="K185" s="44">
        <v>71</v>
      </c>
      <c r="L185" s="43">
        <v>11.29</v>
      </c>
    </row>
    <row r="186" spans="1:12" ht="15" x14ac:dyDescent="0.25">
      <c r="A186" s="23"/>
      <c r="B186" s="15"/>
      <c r="C186" s="11"/>
      <c r="D186" s="7" t="s">
        <v>27</v>
      </c>
      <c r="E186" s="42" t="s">
        <v>114</v>
      </c>
      <c r="F186" s="43">
        <v>250</v>
      </c>
      <c r="G186" s="43">
        <v>8.6</v>
      </c>
      <c r="H186" s="43">
        <v>8.41</v>
      </c>
      <c r="I186" s="43">
        <v>14.33</v>
      </c>
      <c r="J186" s="43">
        <v>172.55</v>
      </c>
      <c r="K186" s="44">
        <v>87</v>
      </c>
      <c r="L186" s="43">
        <v>32.619999999999997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250</v>
      </c>
      <c r="G187" s="43">
        <v>20.8</v>
      </c>
      <c r="H187" s="43">
        <v>18.09</v>
      </c>
      <c r="I187" s="43">
        <v>37.9</v>
      </c>
      <c r="J187" s="43">
        <v>407.35</v>
      </c>
      <c r="K187" s="44">
        <v>291</v>
      </c>
      <c r="L187" s="43">
        <v>32.81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116</v>
      </c>
      <c r="F189" s="43">
        <v>200</v>
      </c>
      <c r="G189" s="43">
        <v>0.11</v>
      </c>
      <c r="H189" s="43">
        <v>0.12</v>
      </c>
      <c r="I189" s="43">
        <v>25.1</v>
      </c>
      <c r="J189" s="43">
        <v>119.2</v>
      </c>
      <c r="K189" s="44">
        <v>354</v>
      </c>
      <c r="L189" s="43">
        <v>5.14</v>
      </c>
    </row>
    <row r="190" spans="1:12" ht="15" x14ac:dyDescent="0.25">
      <c r="A190" s="23"/>
      <c r="B190" s="15"/>
      <c r="C190" s="11"/>
      <c r="D190" s="7" t="s">
        <v>31</v>
      </c>
      <c r="E190" s="42" t="s">
        <v>69</v>
      </c>
      <c r="F190" s="43">
        <v>20</v>
      </c>
      <c r="G190" s="43">
        <v>0.67</v>
      </c>
      <c r="H190" s="43">
        <v>0.44</v>
      </c>
      <c r="I190" s="43">
        <v>8.3800000000000008</v>
      </c>
      <c r="J190" s="43">
        <v>42.8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93</v>
      </c>
      <c r="F191" s="43">
        <v>30</v>
      </c>
      <c r="G191" s="43">
        <v>2.6</v>
      </c>
      <c r="H191" s="43">
        <v>1</v>
      </c>
      <c r="I191" s="43">
        <v>12.8</v>
      </c>
      <c r="J191" s="43">
        <v>77.7</v>
      </c>
      <c r="K191" s="44"/>
      <c r="L191" s="43">
        <v>3.13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34.53</v>
      </c>
      <c r="H194" s="19">
        <f t="shared" si="88"/>
        <v>36.129999999999995</v>
      </c>
      <c r="I194" s="19">
        <f t="shared" si="88"/>
        <v>108.58999999999999</v>
      </c>
      <c r="J194" s="19">
        <f t="shared" si="88"/>
        <v>941.82</v>
      </c>
      <c r="K194" s="25"/>
      <c r="L194" s="19">
        <f t="shared" ref="L194" si="89">SUM(L185:L193)</f>
        <v>84.99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70.259999999999991</v>
      </c>
      <c r="H195" s="32">
        <f t="shared" ref="H195" si="91">H184+H194</f>
        <v>81.36999999999999</v>
      </c>
      <c r="I195" s="32">
        <f t="shared" ref="I195" si="92">I184+I194</f>
        <v>148.82999999999998</v>
      </c>
      <c r="J195" s="32">
        <f t="shared" ref="J195:L195" si="93">J184+J194</f>
        <v>1654.19</v>
      </c>
      <c r="K195" s="32"/>
      <c r="L195" s="32">
        <f t="shared" si="93"/>
        <v>203.89999999999998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60.568600000000004</v>
      </c>
      <c r="H196" s="34">
        <f t="shared" si="94"/>
        <v>73.130200000000016</v>
      </c>
      <c r="I196" s="34">
        <f t="shared" si="94"/>
        <v>209.99429999999998</v>
      </c>
      <c r="J196" s="34">
        <f t="shared" si="94"/>
        <v>1729.104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151.91199999999998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2023-11-22T12:33:11Z</dcterms:modified>
</cp:coreProperties>
</file>